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.wa.lcl\doc\CPRM\_Statewide Contracts\2023\27223 - Truck Mounted Sprayers\7-KMgmt\First EPA\"/>
    </mc:Choice>
  </mc:AlternateContent>
  <xr:revisionPtr revIDLastSave="0" documentId="13_ncr:1_{4C029BD6-B1D9-4456-836D-04AD7D3483CA}" xr6:coauthVersionLast="47" xr6:coauthVersionMax="47" xr10:uidLastSave="{00000000-0000-0000-0000-000000000000}"/>
  <bookViews>
    <workbookView xWindow="-107" yWindow="-107" windowWidth="20847" windowHeight="11111" xr2:uid="{FD0BEBA6-0103-4FF5-B09E-B7B39D9C065B}"/>
  </bookViews>
  <sheets>
    <sheet name="Tank Prices" sheetId="1" r:id="rId1"/>
    <sheet name="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D38" i="2"/>
</calcChain>
</file>

<file path=xl/sharedStrings.xml><?xml version="1.0" encoding="utf-8"?>
<sst xmlns="http://schemas.openxmlformats.org/spreadsheetml/2006/main" count="306" uniqueCount="127">
  <si>
    <t>Prices Effective August 1, 2025</t>
  </si>
  <si>
    <t>Contract 27223- Truck Mounted Sprayers</t>
  </si>
  <si>
    <t xml:space="preserve">HERBICIDES </t>
  </si>
  <si>
    <t>LARGE TANKS</t>
  </si>
  <si>
    <t>INJECTION SYSTEM</t>
  </si>
  <si>
    <t>TANK MIX</t>
  </si>
  <si>
    <t xml:space="preserve"> SPRAYER TANK</t>
  </si>
  <si>
    <t>DESCRIPTION</t>
  </si>
  <si>
    <t>BASE PRICE</t>
  </si>
  <si>
    <t xml:space="preserve">500-999 Gl Tank </t>
  </si>
  <si>
    <t>Mfg: AG ENTERPRISE SUPPLY
Brand/Model: AES-850TRINJV4HYD</t>
  </si>
  <si>
    <t>Mfg: AG ENTERPRISE SUPPLY
Brand/Model: AES-850VEGTMHYD</t>
  </si>
  <si>
    <r>
      <rPr>
        <b/>
        <sz val="12"/>
        <rFont val="Calibri"/>
        <family val="2"/>
      </rPr>
      <t>1000-1599 Gl Tank</t>
    </r>
    <r>
      <rPr>
        <sz val="12"/>
        <rFont val="Calibri"/>
        <family val="2"/>
      </rPr>
      <t xml:space="preserve">
		</t>
    </r>
  </si>
  <si>
    <t>Mfg: AG ENTERPRISE SUPPLY
Brand/Model: AES-1250TRINJV4HYD</t>
  </si>
  <si>
    <r>
      <rPr>
        <b/>
        <sz val="12"/>
        <color theme="1"/>
        <rFont val="Calibri"/>
        <family val="2"/>
      </rPr>
      <t>1000-1599 Gl Tank</t>
    </r>
    <r>
      <rPr>
        <sz val="12"/>
        <color theme="1"/>
        <rFont val="Calibri"/>
        <family val="2"/>
      </rPr>
      <t xml:space="preserve">
		</t>
    </r>
  </si>
  <si>
    <t>Mfg: AG ENTERPRISE SUPPLY
Brand/Model: AES-1250VEGTMHYD</t>
  </si>
  <si>
    <r>
      <rPr>
        <b/>
        <sz val="12"/>
        <color theme="1"/>
        <rFont val="Calibri"/>
        <family val="2"/>
      </rPr>
      <t>1600 - 2349 Gl Tank</t>
    </r>
    <r>
      <rPr>
        <sz val="12"/>
        <color theme="1"/>
        <rFont val="Calibri"/>
        <family val="2"/>
      </rPr>
      <t xml:space="preserve">	</t>
    </r>
  </si>
  <si>
    <t>Mfg: AG ENTERPRISE SUPPLY
Brand/Model: AES-1850TRINJV4HYD</t>
  </si>
  <si>
    <t>Mfg: AG ENTERPRISE SUPPLY
Brand/Model: AES-1850VEGTMHYD</t>
  </si>
  <si>
    <r>
      <rPr>
        <b/>
        <sz val="12"/>
        <color theme="1"/>
        <rFont val="Calibri"/>
        <family val="2"/>
      </rPr>
      <t>2350+  Gl Tank</t>
    </r>
    <r>
      <rPr>
        <sz val="12"/>
        <color theme="1"/>
        <rFont val="Calibri"/>
        <family val="2"/>
      </rPr>
      <t xml:space="preserve">
	</t>
    </r>
  </si>
  <si>
    <t>Mfg: AG ENTERPRISE SUPPLY
Brand/Model:AES-2750TRINJV4HYD</t>
  </si>
  <si>
    <t>Mfg: AG ENTERPRISE SUPPLY
Brand/Model:AES-2750VEGTMHYD</t>
  </si>
  <si>
    <t>SMALL TANKS</t>
  </si>
  <si>
    <t>499 -400 Gl Tank</t>
  </si>
  <si>
    <t>Mfg: AG ENTERPRISE SUPPLY
Brand/Model: AES-400TRINJV4660</t>
  </si>
  <si>
    <t>Mfg: AG ENTERPRISE SUPPLY
Brand/Model: AES-400VEGTM660</t>
  </si>
  <si>
    <r>
      <rPr>
        <b/>
        <sz val="12"/>
        <color theme="1"/>
        <rFont val="Calibri"/>
        <family val="2"/>
      </rPr>
      <t>399 - 300 Gl Tank</t>
    </r>
    <r>
      <rPr>
        <sz val="12"/>
        <color theme="1"/>
        <rFont val="Calibri"/>
        <family val="2"/>
      </rPr>
      <t xml:space="preserve">
		</t>
    </r>
  </si>
  <si>
    <t>Mfg: AG ENTERPRISE SUPPLY
Brand/Model: AES-300TRINJV4660</t>
  </si>
  <si>
    <t>Mfg: AG ENTERPRISE SUPPLY 
Brand/Model: AES-300VEGTM660</t>
  </si>
  <si>
    <t>299 Gl Tank and below</t>
  </si>
  <si>
    <t>Mfg: AG ENTERPRISE SUPPLY
Brand/Model: AES-200TRINJV4660</t>
  </si>
  <si>
    <t>Mfg: AG ENTERPRISE SUPPLY
Brand/Model: AES-200VEGTM660</t>
  </si>
  <si>
    <t>DEICERS</t>
  </si>
  <si>
    <t>BRASS NOZZLE</t>
  </si>
  <si>
    <t>STAINLESS STEEL NOZZLE</t>
  </si>
  <si>
    <t>Mfg: AG ENTERPRISE SUPPLY 
Brand/Model: AES-850DI3L2THYD</t>
  </si>
  <si>
    <t>Mfg: AG ENTERPRISE SUPPLY
Brand/Model: AES-850DI3L2THYD</t>
  </si>
  <si>
    <t>Mfg: AG ENTERPRISE SUPPLY
Brand/Model: AES-1250DI3L2THYD</t>
  </si>
  <si>
    <t>Mfg: AG ENTERPRISE SUPPLY 
Brand/Model: AES-1850DI3L2THYD</t>
  </si>
  <si>
    <t>Mfg: AG ENTERPRISE SUPPLY
Brand/Model: AES-1850DI3L2THYD</t>
  </si>
  <si>
    <t>Mfg: AG ENTERPRISE SUPPLY
Brand/Model:AES-2750DI3L2THYD</t>
  </si>
  <si>
    <t>Mfg: AG ENTERPRISE SUPPLY
Brand/Model: AES-400DI3L2T860</t>
  </si>
  <si>
    <t>Mfg: AG ENTERPRISE SUPPLY
Brand/Model: AES-300DI3L2T860</t>
  </si>
  <si>
    <t>Mfg: AG ENTERPRISE SUPPLY
Brand/Model: AES-200DI3L2T860</t>
  </si>
  <si>
    <t>ITEM</t>
  </si>
  <si>
    <t>UNIT PRICE</t>
  </si>
  <si>
    <t>NEW PRICE</t>
  </si>
  <si>
    <t>500-GAL TANK</t>
  </si>
  <si>
    <t>1000-GAL TANK</t>
  </si>
  <si>
    <t>1600-GAL TANK</t>
  </si>
  <si>
    <t xml:space="preserve">2350-GAL TANK </t>
  </si>
  <si>
    <t>SIDEKICK PRO INJECTION PUMP</t>
  </si>
  <si>
    <t>VIPER 4+</t>
  </si>
  <si>
    <t>ADDITIONAL TRAINING</t>
  </si>
  <si>
    <t>$180/HR</t>
  </si>
  <si>
    <t>WATCHDOG WEATHER STATION</t>
  </si>
  <si>
    <t>HEAVY DUTY HOOKLIFT SKID</t>
  </si>
  <si>
    <t>SPRAYHEAD PACKAGE</t>
  </si>
  <si>
    <t>SPRAY HEAD PACKAGE</t>
  </si>
  <si>
    <t>PALFINGER HOOKLIFT LINE</t>
  </si>
  <si>
    <t>5% OFF LIST PRICE</t>
  </si>
  <si>
    <t>PALFINGER HOOKLIFT</t>
  </si>
  <si>
    <t>FLUSHER OPTION</t>
  </si>
  <si>
    <t>FLUSHER BODY OPTION</t>
  </si>
  <si>
    <t>HOOKLIFT FLATBED</t>
  </si>
  <si>
    <t>HOOKLIFT FLAT BED</t>
  </si>
  <si>
    <t>New Price</t>
  </si>
  <si>
    <t>SIDEKICK PRO INJ PUMP</t>
  </si>
  <si>
    <t>65-GAL FIRE SKID</t>
  </si>
  <si>
    <t>SELF LOAD OPTION</t>
  </si>
  <si>
    <t>OFF ROAD TRAILER OPTION</t>
  </si>
  <si>
    <t xml:space="preserve">HEAVY DUTY HOOKLIFT </t>
  </si>
  <si>
    <t>2350-GAL TANK</t>
  </si>
  <si>
    <t>HOOKLIFT FLATBED OPTION</t>
  </si>
  <si>
    <t>SINGLE TIER BAR DEDUCTION</t>
  </si>
  <si>
    <t>Options</t>
  </si>
  <si>
    <t>Old Price</t>
  </si>
  <si>
    <t>HEAVY DUTY HOOKLIFT ASSEMBLY</t>
  </si>
  <si>
    <t>DEDUCT FOR NON TIERED BAR</t>
  </si>
  <si>
    <t>500 GALLON TANK IN PLACE OF 850 DEDUCT</t>
  </si>
  <si>
    <t>1000-GAL TANK IN PLACE OF 1250</t>
  </si>
  <si>
    <t>1600-GAL TANK IN PLACE OF 1250</t>
  </si>
  <si>
    <t>2350-GAL TANK IN PLACE OF 2750</t>
  </si>
  <si>
    <t>HIGH OR LOW VOLUME INJ PUMP</t>
  </si>
  <si>
    <t>ADDITIONAL TRAINING PRICE INCLUDES TRAVEL ADDIOTIONAL IF OVERNIGHT STAY</t>
  </si>
  <si>
    <t>HOOKLIFT SKID ATTACHMENT</t>
  </si>
  <si>
    <t>WILL ADD SPRAY HEADS TO BOTH SIDES OF UNIT</t>
  </si>
  <si>
    <t>WEATHER STATION TO TIE TO VIPER 4</t>
  </si>
  <si>
    <t xml:space="preserve"> PALFINGER HOOKLIFT LINE NOT INCLUDING INSTALLATION</t>
  </si>
  <si>
    <t>FLUSHER BODY OPTION NOT INCLUDING HYD KIT</t>
  </si>
  <si>
    <t>HEAVY DUTY HOOKLIFT FLATBED</t>
  </si>
  <si>
    <t>500-GAL TANK IN PLACE OF 850</t>
  </si>
  <si>
    <t>1600-GAL TANK IN PLAE OF 1250</t>
  </si>
  <si>
    <t>VIPER 4 TO REPLACE SCS5000 CONSOLE</t>
  </si>
  <si>
    <t>WEATHER STATION MUST HAVE VIPER 4</t>
  </si>
  <si>
    <t>HOOKLIFT ATTACHMENT</t>
  </si>
  <si>
    <t>WILL ADD SPRAYHEAD PACKAGE TO BOTH SIDES</t>
  </si>
  <si>
    <t>INCLUDING MILEAGE NOT OVERNIGHT STAY</t>
  </si>
  <si>
    <t>PALFINGER HOOKLIFT LINE NOT INCLUDING INSTALLATION</t>
  </si>
  <si>
    <t>2750-GAL FLUSHER BODY OPTION HYD KIT NOT INCLUDED</t>
  </si>
  <si>
    <t>HOOKLIFT FLATBED ATTACHMENT</t>
  </si>
  <si>
    <t>WEATHER STATION FOR VIPER 4</t>
  </si>
  <si>
    <t>ADDITIONAL SPRAYHEAD PACKAGE FOR OTHER SIDE</t>
  </si>
  <si>
    <t>65GALLON FIRE SKID ROPESTART HONDA 660 PUMP</t>
  </si>
  <si>
    <t>SELF LOAD OPTION FOR LISTED SPRAYERS</t>
  </si>
  <si>
    <t>TURF TRAILER OPTION TO CONVERT TO TRAILER</t>
  </si>
  <si>
    <t>HOOKLIFT CONVERSION FOR UNIT</t>
  </si>
  <si>
    <t xml:space="preserve">INCLUDING MILEAGE ADDITIONAL FOR OVERNIGHT STAY </t>
  </si>
  <si>
    <t xml:space="preserve">WATCHDOG WEATHER STATION MUST HAVE VIPER 4 </t>
  </si>
  <si>
    <t>65-GAL FIRE SKID ROPE START HONDA 660 PUMP</t>
  </si>
  <si>
    <t>OPTION TO TURN UNIT INTO A TURF TRAILER</t>
  </si>
  <si>
    <t>SELF LOAD OPTION FOR LISTED UNITS</t>
  </si>
  <si>
    <t>HOOKLOAD CONVERSION FOR LISTED UNITS</t>
  </si>
  <si>
    <t>INCLUDING MILEAGE MAY BE MORE FOR OVERNIGHT STAY</t>
  </si>
  <si>
    <t>UPGRADE FROM SCS5000 TO VIPER 4</t>
  </si>
  <si>
    <t>TO CONVERT UNIT TO HOOKLIFT</t>
  </si>
  <si>
    <t>FLUSHER CHASSIS NOT TO INCLUDE CHASSIS HYD</t>
  </si>
  <si>
    <t>DEDUCTION FOR SINGLE BAR TO REPLACE TIERED BAR FOR LISTED ITEMS</t>
  </si>
  <si>
    <t>TO MAKE UNIT A HOOKLIFT ATTACHMENT</t>
  </si>
  <si>
    <t>2750-GAL FLUSHER OPTION NOT INCLUDING CHASSIS HYD</t>
  </si>
  <si>
    <t>SINGLE TIER BAR DEDUCTION FOR LISTED UNITS</t>
  </si>
  <si>
    <t>OPTION TO MAKE LISTED INTO A TRAILER UNIT</t>
  </si>
  <si>
    <t>65-GAL FIRE SKID ROPE START HONDA WITH 660 PUMP</t>
  </si>
  <si>
    <t>TO CONVERT UNITS TO HOOKLIFT STYLE</t>
  </si>
  <si>
    <t>TO CONVERT TO TO OFF ROAD TRAILER</t>
  </si>
  <si>
    <t>INCLUDING MILEAGE ADDITIONAL CHARGE FOR OVERNIGHT STAY</t>
  </si>
  <si>
    <t>DEDUCT FOR NON TIERED BAR ON LISTED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</si>
</sst>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2"/>
      <color rgb="FFFF0000"/>
      <name val="Aptos Display"/>
      <family val="2"/>
      <scheme val="major"/>
    </font>
    <font>
      <sz val="11"/>
      <color theme="0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2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35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 style="thin">
        <color theme="1"/>
      </left>
      <right style="thin">
        <color theme="1"/>
      </right>
      <top style="thin">
        <color theme="9"/>
      </top>
      <bottom style="medium">
        <color theme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9"/>
      </left>
      <right style="thin">
        <color theme="1"/>
      </right>
      <top style="thin">
        <color theme="1"/>
      </top>
      <bottom style="medium">
        <color theme="9"/>
      </bottom>
      <diagonal/>
    </border>
    <border>
      <left style="thin">
        <color theme="9"/>
      </left>
      <right style="thin">
        <color theme="1"/>
      </right>
      <top style="thin">
        <color theme="1"/>
      </top>
      <bottom/>
      <diagonal/>
    </border>
    <border>
      <left style="thin">
        <color theme="9"/>
      </left>
      <right style="thin">
        <color theme="1"/>
      </right>
      <top style="thin">
        <color rgb="FF000000"/>
      </top>
      <bottom style="medium">
        <color theme="9"/>
      </bottom>
      <diagonal/>
    </border>
    <border>
      <left style="thin">
        <color theme="9"/>
      </left>
      <right style="thin">
        <color theme="1"/>
      </right>
      <top style="thin">
        <color rgb="FF000000"/>
      </top>
      <bottom/>
      <diagonal/>
    </border>
    <border>
      <left style="thin">
        <color theme="9"/>
      </left>
      <right/>
      <top style="thin">
        <color rgb="FF000000"/>
      </top>
      <bottom style="medium">
        <color theme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9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9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2" fillId="7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44" fontId="4" fillId="8" borderId="5" xfId="1" applyFont="1" applyFill="1" applyBorder="1" applyAlignment="1">
      <alignment vertical="center" wrapText="1"/>
    </xf>
    <xf numFmtId="0" fontId="0" fillId="0" borderId="6" xfId="0" applyBorder="1"/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44" fontId="4" fillId="0" borderId="8" xfId="1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left" vertical="center" wrapText="1"/>
    </xf>
    <xf numFmtId="44" fontId="4" fillId="8" borderId="8" xfId="1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44" fontId="4" fillId="0" borderId="12" xfId="1" applyFont="1" applyBorder="1" applyAlignment="1">
      <alignment vertical="center" wrapText="1"/>
    </xf>
    <xf numFmtId="0" fontId="3" fillId="0" borderId="0" xfId="0" applyFont="1"/>
    <xf numFmtId="0" fontId="4" fillId="8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4" fillId="0" borderId="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wrapText="1"/>
    </xf>
    <xf numFmtId="0" fontId="8" fillId="8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0" xfId="0" applyFont="1"/>
    <xf numFmtId="0" fontId="11" fillId="0" borderId="24" xfId="0" applyFont="1" applyBorder="1"/>
    <xf numFmtId="0" fontId="15" fillId="7" borderId="14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44" fontId="11" fillId="2" borderId="7" xfId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44" fontId="11" fillId="2" borderId="20" xfId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14" fillId="6" borderId="0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1" applyFont="1" applyFill="1" applyBorder="1" applyAlignment="1">
      <alignment vertical="center" wrapText="1"/>
    </xf>
    <xf numFmtId="0" fontId="15" fillId="7" borderId="1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4" fontId="12" fillId="0" borderId="0" xfId="1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 wrapText="1"/>
    </xf>
    <xf numFmtId="44" fontId="11" fillId="2" borderId="0" xfId="1" applyFont="1" applyFill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4" fontId="11" fillId="2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44" fontId="11" fillId="9" borderId="0" xfId="1" applyFont="1" applyFill="1" applyBorder="1" applyAlignment="1">
      <alignment horizontal="center" vertical="center"/>
    </xf>
    <xf numFmtId="44" fontId="16" fillId="9" borderId="0" xfId="0" applyNumberFormat="1" applyFont="1" applyFill="1" applyBorder="1" applyAlignment="1">
      <alignment horizontal="right" vertical="center" wrapText="1"/>
    </xf>
    <xf numFmtId="0" fontId="11" fillId="3" borderId="7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44" fontId="11" fillId="3" borderId="7" xfId="1" applyFont="1" applyFill="1" applyBorder="1" applyAlignment="1" applyProtection="1">
      <alignment horizontal="center" vertical="center"/>
      <protection locked="0"/>
    </xf>
    <xf numFmtId="44" fontId="11" fillId="3" borderId="20" xfId="1" applyFont="1" applyFill="1" applyBorder="1" applyAlignment="1" applyProtection="1">
      <alignment horizontal="center" vertical="center"/>
      <protection locked="0"/>
    </xf>
    <xf numFmtId="44" fontId="11" fillId="0" borderId="20" xfId="1" applyFont="1" applyBorder="1" applyAlignment="1" applyProtection="1">
      <alignment horizontal="center" vertical="center" wrapText="1"/>
      <protection locked="0"/>
    </xf>
    <xf numFmtId="44" fontId="16" fillId="0" borderId="20" xfId="1" applyFont="1" applyBorder="1" applyAlignment="1" applyProtection="1">
      <alignment horizontal="center" vertical="center" wrapText="1"/>
      <protection locked="0"/>
    </xf>
    <xf numFmtId="44" fontId="16" fillId="0" borderId="7" xfId="0" applyNumberFormat="1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44" fontId="12" fillId="0" borderId="0" xfId="1" applyFont="1" applyFill="1" applyBorder="1" applyAlignment="1">
      <alignment horizontal="center" vertical="center" wrapText="1"/>
    </xf>
    <xf numFmtId="44" fontId="17" fillId="8" borderId="7" xfId="0" applyNumberFormat="1" applyFont="1" applyFill="1" applyBorder="1" applyAlignment="1">
      <alignment horizontal="center" vertical="center" wrapText="1"/>
    </xf>
    <xf numFmtId="8" fontId="11" fillId="0" borderId="7" xfId="0" applyNumberFormat="1" applyFont="1" applyBorder="1" applyAlignment="1">
      <alignment horizontal="center" vertical="center"/>
    </xf>
    <xf numFmtId="6" fontId="18" fillId="0" borderId="21" xfId="0" applyNumberFormat="1" applyFont="1" applyBorder="1" applyAlignment="1">
      <alignment horizontal="center" vertical="center"/>
    </xf>
    <xf numFmtId="44" fontId="12" fillId="0" borderId="0" xfId="1" applyFont="1" applyBorder="1" applyAlignment="1">
      <alignment horizontal="center" vertical="center" wrapText="1"/>
    </xf>
    <xf numFmtId="44" fontId="16" fillId="8" borderId="23" xfId="0" applyNumberFormat="1" applyFont="1" applyFill="1" applyBorder="1" applyAlignment="1">
      <alignment horizontal="center" vertical="center" wrapText="1"/>
    </xf>
    <xf numFmtId="44" fontId="19" fillId="0" borderId="2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8" borderId="7" xfId="0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44" fontId="16" fillId="8" borderId="20" xfId="0" applyNumberFormat="1" applyFont="1" applyFill="1" applyBorder="1" applyAlignment="1">
      <alignment horizontal="center" vertical="center" wrapText="1"/>
    </xf>
    <xf numFmtId="44" fontId="16" fillId="0" borderId="20" xfId="0" applyNumberFormat="1" applyFont="1" applyBorder="1" applyAlignment="1">
      <alignment horizontal="center" vertical="center" wrapText="1"/>
    </xf>
    <xf numFmtId="44" fontId="16" fillId="8" borderId="22" xfId="0" applyNumberFormat="1" applyFont="1" applyFill="1" applyBorder="1" applyAlignment="1">
      <alignment horizontal="center" vertical="center" wrapText="1"/>
    </xf>
    <xf numFmtId="44" fontId="16" fillId="0" borderId="23" xfId="0" applyNumberFormat="1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/>
    </xf>
    <xf numFmtId="8" fontId="11" fillId="8" borderId="7" xfId="0" applyNumberFormat="1" applyFont="1" applyFill="1" applyBorder="1" applyAlignment="1">
      <alignment horizontal="center" vertical="center"/>
    </xf>
    <xf numFmtId="44" fontId="11" fillId="2" borderId="7" xfId="1" applyFont="1" applyFill="1" applyBorder="1" applyAlignment="1">
      <alignment horizontal="center" vertical="center" wrapText="1"/>
    </xf>
    <xf numFmtId="6" fontId="11" fillId="8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wrapText="1"/>
      <protection locked="0"/>
    </xf>
    <xf numFmtId="0" fontId="11" fillId="0" borderId="21" xfId="0" applyFont="1" applyBorder="1" applyAlignment="1">
      <alignment horizontal="center" wrapText="1"/>
    </xf>
    <xf numFmtId="44" fontId="16" fillId="8" borderId="7" xfId="0" applyNumberFormat="1" applyFont="1" applyFill="1" applyBorder="1" applyAlignment="1">
      <alignment horizontal="center" vertical="center" wrapText="1"/>
    </xf>
    <xf numFmtId="8" fontId="16" fillId="8" borderId="7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44" fontId="17" fillId="3" borderId="7" xfId="1" applyFont="1" applyFill="1" applyBorder="1" applyAlignment="1" applyProtection="1">
      <alignment horizontal="center" vertical="center" wrapText="1"/>
      <protection locked="0"/>
    </xf>
    <xf numFmtId="44" fontId="17" fillId="0" borderId="7" xfId="1" applyFont="1" applyBorder="1" applyAlignment="1" applyProtection="1">
      <alignment horizontal="center" vertical="center" wrapText="1"/>
      <protection locked="0"/>
    </xf>
    <xf numFmtId="44" fontId="16" fillId="3" borderId="7" xfId="1" applyFont="1" applyFill="1" applyBorder="1" applyAlignment="1" applyProtection="1">
      <alignment horizontal="center" vertical="center" wrapText="1"/>
      <protection locked="0"/>
    </xf>
    <xf numFmtId="44" fontId="16" fillId="0" borderId="7" xfId="1" applyFont="1" applyBorder="1" applyAlignment="1" applyProtection="1">
      <alignment horizontal="center" vertical="center" wrapText="1"/>
      <protection locked="0"/>
    </xf>
    <xf numFmtId="44" fontId="11" fillId="0" borderId="7" xfId="1" applyFont="1" applyBorder="1" applyAlignment="1" applyProtection="1">
      <alignment horizontal="center" vertical="center" wrapText="1"/>
      <protection locked="0"/>
    </xf>
    <xf numFmtId="44" fontId="11" fillId="0" borderId="7" xfId="1" applyFont="1" applyBorder="1" applyAlignment="1" applyProtection="1">
      <alignment horizontal="center" vertical="center"/>
      <protection locked="0"/>
    </xf>
    <xf numFmtId="0" fontId="20" fillId="7" borderId="7" xfId="0" applyFont="1" applyFill="1" applyBorder="1" applyAlignment="1">
      <alignment horizontal="center" vertical="center"/>
    </xf>
    <xf numFmtId="8" fontId="11" fillId="0" borderId="7" xfId="0" applyNumberFormat="1" applyFont="1" applyBorder="1" applyAlignment="1">
      <alignment horizontal="center" vertical="center" wrapText="1"/>
    </xf>
    <xf numFmtId="6" fontId="18" fillId="0" borderId="21" xfId="0" applyNumberFormat="1" applyFont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8" fontId="11" fillId="8" borderId="7" xfId="0" applyNumberFormat="1" applyFont="1" applyFill="1" applyBorder="1" applyAlignment="1">
      <alignment horizontal="center" vertical="center" wrapText="1"/>
    </xf>
    <xf numFmtId="6" fontId="11" fillId="0" borderId="7" xfId="0" applyNumberFormat="1" applyFont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6" fontId="11" fillId="8" borderId="7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/>
    </xf>
    <xf numFmtId="44" fontId="17" fillId="8" borderId="20" xfId="0" applyNumberFormat="1" applyFont="1" applyFill="1" applyBorder="1" applyAlignment="1">
      <alignment horizontal="center" vertical="center" wrapText="1"/>
    </xf>
    <xf numFmtId="8" fontId="11" fillId="0" borderId="20" xfId="0" applyNumberFormat="1" applyFont="1" applyBorder="1" applyAlignment="1">
      <alignment horizontal="center" vertical="center"/>
    </xf>
    <xf numFmtId="6" fontId="18" fillId="0" borderId="28" xfId="0" applyNumberFormat="1" applyFont="1" applyBorder="1" applyAlignment="1">
      <alignment horizontal="center" vertical="center"/>
    </xf>
    <xf numFmtId="44" fontId="19" fillId="0" borderId="29" xfId="0" applyNumberFormat="1" applyFont="1" applyBorder="1" applyAlignment="1">
      <alignment horizontal="center" vertical="center" wrapText="1"/>
    </xf>
    <xf numFmtId="0" fontId="11" fillId="0" borderId="30" xfId="0" applyFont="1" applyBorder="1"/>
    <xf numFmtId="0" fontId="15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1" fillId="9" borderId="0" xfId="0" applyFont="1" applyFill="1" applyBorder="1"/>
    <xf numFmtId="44" fontId="11" fillId="9" borderId="0" xfId="1" applyFont="1" applyFill="1" applyBorder="1"/>
    <xf numFmtId="44" fontId="17" fillId="10" borderId="0" xfId="0" applyNumberFormat="1" applyFont="1" applyFill="1" applyBorder="1" applyAlignment="1">
      <alignment horizontal="right" vertical="center" wrapText="1"/>
    </xf>
    <xf numFmtId="8" fontId="11" fillId="9" borderId="0" xfId="0" applyNumberFormat="1" applyFont="1" applyFill="1" applyBorder="1"/>
    <xf numFmtId="44" fontId="11" fillId="9" borderId="0" xfId="1" applyFont="1" applyFill="1"/>
    <xf numFmtId="6" fontId="18" fillId="9" borderId="0" xfId="0" applyNumberFormat="1" applyFont="1" applyFill="1" applyBorder="1"/>
    <xf numFmtId="0" fontId="2" fillId="7" borderId="32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44" fontId="11" fillId="9" borderId="0" xfId="1" applyFont="1" applyFill="1" applyAlignment="1">
      <alignment horizontal="center" vertical="center"/>
    </xf>
    <xf numFmtId="44" fontId="16" fillId="10" borderId="0" xfId="0" applyNumberFormat="1" applyFont="1" applyFill="1" applyBorder="1" applyAlignment="1">
      <alignment horizontal="right" vertical="center" wrapText="1"/>
    </xf>
    <xf numFmtId="44" fontId="19" fillId="9" borderId="0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wrapText="1"/>
    </xf>
    <xf numFmtId="0" fontId="2" fillId="7" borderId="0" xfId="0" applyFont="1" applyFill="1" applyBorder="1" applyAlignment="1">
      <alignment horizontal="center" vertical="center" wrapText="1"/>
    </xf>
    <xf numFmtId="0" fontId="11" fillId="10" borderId="0" xfId="0" applyFont="1" applyFill="1" applyBorder="1"/>
    <xf numFmtId="0" fontId="2" fillId="7" borderId="27" xfId="0" applyFont="1" applyFill="1" applyBorder="1" applyAlignment="1">
      <alignment horizontal="center" vertical="center"/>
    </xf>
    <xf numFmtId="44" fontId="16" fillId="8" borderId="3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1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0A51-D2C8-47CE-817F-A12E1DEFAE97}">
  <dimension ref="B1:L31"/>
  <sheetViews>
    <sheetView tabSelected="1" topLeftCell="A10" workbookViewId="0">
      <selection activeCell="C1" sqref="C1:I1"/>
    </sheetView>
  </sheetViews>
  <sheetFormatPr defaultRowHeight="14" x14ac:dyDescent="0.3"/>
  <cols>
    <col min="2" max="2" width="14.296875" customWidth="1"/>
    <col min="3" max="3" width="19.19921875" customWidth="1"/>
    <col min="4" max="4" width="25.3984375" customWidth="1"/>
    <col min="5" max="5" width="19.8984375" customWidth="1"/>
    <col min="7" max="7" width="19.59765625" customWidth="1"/>
    <col min="8" max="8" width="19.09765625" customWidth="1"/>
    <col min="9" max="9" width="16.19921875" customWidth="1"/>
  </cols>
  <sheetData>
    <row r="1" spans="2:12" ht="28.5" x14ac:dyDescent="0.6">
      <c r="C1" s="170" t="s">
        <v>0</v>
      </c>
      <c r="D1" s="171"/>
      <c r="E1" s="171"/>
      <c r="F1" s="171"/>
      <c r="G1" s="171"/>
      <c r="H1" s="171"/>
      <c r="I1" s="172"/>
    </row>
    <row r="3" spans="2:12" ht="15.6" x14ac:dyDescent="0.3">
      <c r="C3" s="154" t="s">
        <v>1</v>
      </c>
      <c r="D3" s="154"/>
      <c r="E3" s="154"/>
      <c r="F3" s="154"/>
      <c r="G3" s="154"/>
      <c r="H3" s="154"/>
      <c r="I3" s="154"/>
      <c r="J3" s="1"/>
      <c r="K3" s="1"/>
      <c r="L3" s="1"/>
    </row>
    <row r="4" spans="2:12" ht="20.95" x14ac:dyDescent="0.45">
      <c r="C4" s="155" t="s">
        <v>2</v>
      </c>
      <c r="D4" s="155"/>
      <c r="E4" s="155"/>
      <c r="F4" s="155"/>
      <c r="G4" s="155"/>
      <c r="H4" s="155"/>
      <c r="I4" s="155"/>
      <c r="J4" s="2"/>
      <c r="K4" s="2"/>
      <c r="L4" s="2"/>
    </row>
    <row r="5" spans="2:12" ht="15.6" x14ac:dyDescent="0.35">
      <c r="C5" s="156" t="s">
        <v>3</v>
      </c>
      <c r="D5" s="156"/>
      <c r="E5" s="156"/>
      <c r="F5" s="156"/>
      <c r="G5" s="156"/>
      <c r="H5" s="156"/>
      <c r="I5" s="156"/>
      <c r="J5" s="3"/>
      <c r="K5" s="3"/>
      <c r="L5" s="3"/>
    </row>
    <row r="6" spans="2:12" x14ac:dyDescent="0.3">
      <c r="C6" s="157" t="s">
        <v>4</v>
      </c>
      <c r="D6" s="157"/>
      <c r="E6" s="157"/>
      <c r="G6" s="157" t="s">
        <v>5</v>
      </c>
      <c r="H6" s="157"/>
      <c r="I6" s="157"/>
    </row>
    <row r="7" spans="2:12" x14ac:dyDescent="0.3">
      <c r="C7" s="37"/>
      <c r="D7" s="37"/>
      <c r="E7" s="37"/>
      <c r="G7" s="37"/>
      <c r="H7" s="37"/>
      <c r="I7" s="37"/>
    </row>
    <row r="8" spans="2:12" ht="14.55" thickBot="1" x14ac:dyDescent="0.35">
      <c r="C8" s="4" t="s">
        <v>6</v>
      </c>
      <c r="D8" s="4" t="s">
        <v>7</v>
      </c>
      <c r="E8" s="4" t="s">
        <v>8</v>
      </c>
      <c r="G8" s="4" t="s">
        <v>6</v>
      </c>
      <c r="H8" s="4" t="s">
        <v>7</v>
      </c>
      <c r="I8" s="4" t="s">
        <v>8</v>
      </c>
    </row>
    <row r="9" spans="2:12" ht="58.05" customHeight="1" x14ac:dyDescent="0.3">
      <c r="C9" s="5" t="s">
        <v>9</v>
      </c>
      <c r="D9" s="6" t="s">
        <v>10</v>
      </c>
      <c r="E9" s="7">
        <v>103034.11463972001</v>
      </c>
      <c r="G9" s="5" t="s">
        <v>9</v>
      </c>
      <c r="H9" s="6" t="s">
        <v>11</v>
      </c>
      <c r="I9" s="7">
        <v>69896.323249979992</v>
      </c>
    </row>
    <row r="10" spans="2:12" ht="44.6" customHeight="1" x14ac:dyDescent="0.3">
      <c r="B10" s="8"/>
      <c r="C10" s="9" t="s">
        <v>12</v>
      </c>
      <c r="D10" s="10" t="s">
        <v>13</v>
      </c>
      <c r="E10" s="11">
        <v>105173.23078055998</v>
      </c>
      <c r="G10" s="12" t="s">
        <v>14</v>
      </c>
      <c r="H10" s="10" t="s">
        <v>15</v>
      </c>
      <c r="I10" s="11">
        <v>72131.632439760011</v>
      </c>
    </row>
    <row r="11" spans="2:12" ht="54.8" customHeight="1" x14ac:dyDescent="0.3">
      <c r="C11" s="13" t="s">
        <v>16</v>
      </c>
      <c r="D11" s="14" t="s">
        <v>17</v>
      </c>
      <c r="E11" s="15">
        <v>112714.42886895001</v>
      </c>
      <c r="G11" s="13" t="s">
        <v>16</v>
      </c>
      <c r="H11" s="14" t="s">
        <v>18</v>
      </c>
      <c r="I11" s="15">
        <v>73293.207256159993</v>
      </c>
    </row>
    <row r="12" spans="2:12" ht="63.95" customHeight="1" thickBot="1" x14ac:dyDescent="0.35">
      <c r="C12" s="16" t="s">
        <v>19</v>
      </c>
      <c r="D12" s="17" t="s">
        <v>20</v>
      </c>
      <c r="E12" s="18">
        <v>115794.872204</v>
      </c>
      <c r="G12" s="16" t="s">
        <v>19</v>
      </c>
      <c r="H12" s="17" t="s">
        <v>21</v>
      </c>
      <c r="I12" s="18">
        <v>76271.61951027</v>
      </c>
    </row>
    <row r="14" spans="2:12" ht="15.6" x14ac:dyDescent="0.35">
      <c r="C14" s="156" t="s">
        <v>22</v>
      </c>
      <c r="D14" s="156"/>
      <c r="E14" s="156"/>
      <c r="F14" s="156"/>
      <c r="G14" s="156"/>
      <c r="H14" s="156"/>
      <c r="I14" s="156"/>
    </row>
    <row r="15" spans="2:12" ht="14.55" thickBot="1" x14ac:dyDescent="0.35">
      <c r="C15" s="157" t="s">
        <v>4</v>
      </c>
      <c r="D15" s="157"/>
      <c r="E15" s="157"/>
      <c r="F15" s="19"/>
      <c r="G15" s="157" t="s">
        <v>5</v>
      </c>
      <c r="H15" s="157"/>
      <c r="I15" s="157"/>
    </row>
    <row r="16" spans="2:12" ht="62.35" x14ac:dyDescent="0.3">
      <c r="C16" s="20" t="s">
        <v>23</v>
      </c>
      <c r="D16" s="6" t="s">
        <v>24</v>
      </c>
      <c r="E16" s="7">
        <v>88224.599527399987</v>
      </c>
      <c r="G16" s="20" t="s">
        <v>23</v>
      </c>
      <c r="H16" s="6" t="s">
        <v>25</v>
      </c>
      <c r="I16" s="7">
        <v>52159.496974549998</v>
      </c>
    </row>
    <row r="17" spans="3:9" ht="62.35" x14ac:dyDescent="0.3">
      <c r="C17" s="21" t="s">
        <v>26</v>
      </c>
      <c r="D17" s="10" t="s">
        <v>27</v>
      </c>
      <c r="E17" s="11">
        <v>87860.612033640005</v>
      </c>
      <c r="G17" s="21" t="s">
        <v>26</v>
      </c>
      <c r="H17" s="10" t="s">
        <v>28</v>
      </c>
      <c r="I17" s="11">
        <v>51787.616152139999</v>
      </c>
    </row>
    <row r="18" spans="3:9" ht="62.35" x14ac:dyDescent="0.3">
      <c r="C18" s="20" t="s">
        <v>29</v>
      </c>
      <c r="D18" s="14" t="s">
        <v>30</v>
      </c>
      <c r="E18" s="15">
        <v>87637.025172420006</v>
      </c>
      <c r="G18" s="20" t="s">
        <v>29</v>
      </c>
      <c r="H18" s="14" t="s">
        <v>31</v>
      </c>
      <c r="I18" s="15">
        <v>51585.85605432</v>
      </c>
    </row>
    <row r="19" spans="3:9" ht="15.6" x14ac:dyDescent="0.3">
      <c r="C19" s="22"/>
      <c r="D19" s="23"/>
      <c r="E19" s="24"/>
      <c r="G19" s="22"/>
      <c r="H19" s="23"/>
      <c r="I19" s="24"/>
    </row>
    <row r="20" spans="3:9" ht="20.95" x14ac:dyDescent="0.45">
      <c r="C20" s="155" t="s">
        <v>32</v>
      </c>
      <c r="D20" s="155"/>
      <c r="E20" s="155"/>
      <c r="F20" s="155"/>
      <c r="G20" s="155"/>
      <c r="H20" s="155"/>
      <c r="I20" s="155"/>
    </row>
    <row r="21" spans="3:9" ht="15.6" x14ac:dyDescent="0.35">
      <c r="C21" s="156" t="s">
        <v>3</v>
      </c>
      <c r="D21" s="156"/>
      <c r="E21" s="156"/>
      <c r="F21" s="156"/>
      <c r="G21" s="156"/>
      <c r="H21" s="156"/>
      <c r="I21" s="156"/>
    </row>
    <row r="22" spans="3:9" ht="14.55" thickBot="1" x14ac:dyDescent="0.35">
      <c r="C22" s="157" t="s">
        <v>33</v>
      </c>
      <c r="D22" s="157"/>
      <c r="E22" s="157"/>
      <c r="G22" s="157" t="s">
        <v>34</v>
      </c>
      <c r="H22" s="157"/>
      <c r="I22" s="157"/>
    </row>
    <row r="23" spans="3:9" ht="62.35" x14ac:dyDescent="0.3">
      <c r="C23" s="5" t="s">
        <v>9</v>
      </c>
      <c r="D23" s="6" t="s">
        <v>35</v>
      </c>
      <c r="E23" s="7">
        <v>38798.724295519998</v>
      </c>
      <c r="G23" s="5" t="s">
        <v>9</v>
      </c>
      <c r="H23" s="6" t="s">
        <v>36</v>
      </c>
      <c r="I23" s="7">
        <v>38798.724295519998</v>
      </c>
    </row>
    <row r="24" spans="3:9" ht="62.35" x14ac:dyDescent="0.3">
      <c r="C24" s="25" t="s">
        <v>14</v>
      </c>
      <c r="D24" s="10" t="s">
        <v>37</v>
      </c>
      <c r="E24" s="11">
        <v>40049.0478048</v>
      </c>
      <c r="G24" s="25" t="s">
        <v>14</v>
      </c>
      <c r="H24" s="10" t="s">
        <v>37</v>
      </c>
      <c r="I24" s="11">
        <v>40049.0478048</v>
      </c>
    </row>
    <row r="25" spans="3:9" ht="62.35" x14ac:dyDescent="0.3">
      <c r="C25" s="13" t="s">
        <v>16</v>
      </c>
      <c r="D25" s="14" t="s">
        <v>38</v>
      </c>
      <c r="E25" s="15">
        <v>41894.580541519994</v>
      </c>
      <c r="G25" s="13" t="s">
        <v>16</v>
      </c>
      <c r="H25" s="14" t="s">
        <v>39</v>
      </c>
      <c r="I25" s="15">
        <v>41894.580541519994</v>
      </c>
    </row>
    <row r="26" spans="3:9" ht="62.9" thickBot="1" x14ac:dyDescent="0.35">
      <c r="C26" s="16" t="s">
        <v>19</v>
      </c>
      <c r="D26" s="17" t="s">
        <v>40</v>
      </c>
      <c r="E26" s="18">
        <v>44910.90305886</v>
      </c>
      <c r="G26" s="16" t="s">
        <v>19</v>
      </c>
      <c r="H26" s="17" t="s">
        <v>40</v>
      </c>
      <c r="I26" s="18">
        <v>44910.90305886</v>
      </c>
    </row>
    <row r="27" spans="3:9" ht="15.6" x14ac:dyDescent="0.35">
      <c r="C27" s="156" t="s">
        <v>22</v>
      </c>
      <c r="D27" s="156"/>
      <c r="E27" s="156"/>
      <c r="F27" s="156"/>
      <c r="G27" s="156"/>
      <c r="H27" s="156"/>
      <c r="I27" s="156"/>
    </row>
    <row r="28" spans="3:9" ht="14.55" thickBot="1" x14ac:dyDescent="0.35">
      <c r="C28" s="157" t="s">
        <v>33</v>
      </c>
      <c r="D28" s="157"/>
      <c r="E28" s="157"/>
      <c r="G28" s="157" t="s">
        <v>34</v>
      </c>
      <c r="H28" s="157"/>
      <c r="I28" s="157"/>
    </row>
    <row r="29" spans="3:9" ht="62.35" x14ac:dyDescent="0.3">
      <c r="C29" s="26" t="s">
        <v>23</v>
      </c>
      <c r="D29" s="6" t="s">
        <v>41</v>
      </c>
      <c r="E29" s="7">
        <v>26803.830194389997</v>
      </c>
      <c r="G29" s="26" t="s">
        <v>23</v>
      </c>
      <c r="H29" s="6" t="s">
        <v>41</v>
      </c>
      <c r="I29" s="7">
        <v>26884.517224089996</v>
      </c>
    </row>
    <row r="30" spans="3:9" ht="62.35" x14ac:dyDescent="0.3">
      <c r="C30" s="27" t="s">
        <v>26</v>
      </c>
      <c r="D30" s="10" t="s">
        <v>42</v>
      </c>
      <c r="E30" s="11">
        <v>26488.850141639999</v>
      </c>
      <c r="G30" s="27" t="s">
        <v>26</v>
      </c>
      <c r="H30" s="10" t="s">
        <v>42</v>
      </c>
      <c r="I30" s="11">
        <v>26563.697533800001</v>
      </c>
    </row>
    <row r="31" spans="3:9" ht="62.35" x14ac:dyDescent="0.3">
      <c r="C31" s="26" t="s">
        <v>29</v>
      </c>
      <c r="D31" s="14" t="s">
        <v>43</v>
      </c>
      <c r="E31" s="15">
        <v>26168.358842400001</v>
      </c>
      <c r="G31" s="26" t="s">
        <v>29</v>
      </c>
      <c r="H31" s="14" t="s">
        <v>43</v>
      </c>
      <c r="I31" s="15">
        <v>26238.890790000001</v>
      </c>
    </row>
  </sheetData>
  <sheetProtection algorithmName="SHA-512" hashValue="M62BK1zo5FFOrJg22XOEjsP2kJ0EEStJgQo0sLT2pGn0jQc0Y1y324diQ1ut/P9ChHGx9/v0SEvd8mudtWg5tg==" saltValue="QgeXV1/yug+BcUeFcCkHsA==" spinCount="100000" sheet="1" objects="1" scenarios="1"/>
  <mergeCells count="16">
    <mergeCell ref="C27:I27"/>
    <mergeCell ref="C28:E28"/>
    <mergeCell ref="G28:I28"/>
    <mergeCell ref="C14:I14"/>
    <mergeCell ref="C15:E15"/>
    <mergeCell ref="G15:I15"/>
    <mergeCell ref="C20:I20"/>
    <mergeCell ref="C21:I21"/>
    <mergeCell ref="C22:E22"/>
    <mergeCell ref="G22:I22"/>
    <mergeCell ref="C1:I1"/>
    <mergeCell ref="C3:I3"/>
    <mergeCell ref="C4:I4"/>
    <mergeCell ref="C5:I5"/>
    <mergeCell ref="C6:E6"/>
    <mergeCell ref="G6:I6"/>
  </mergeCells>
  <dataValidations count="1">
    <dataValidation type="decimal" allowBlank="1" showInputMessage="1" showErrorMessage="1" sqref="E9:E12 I9:I12 E16:E19 I16:I19 E23:E26 I23:I26 E29:E31 I29:I31" xr:uid="{B0E655B1-3854-4CD3-954B-97552FDBBB70}">
      <formula1>0.01</formula1>
      <formula2>1000000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B69F-D665-449A-9007-0BC3CAC0327C}">
  <dimension ref="B2:J58"/>
  <sheetViews>
    <sheetView topLeftCell="A10" workbookViewId="0">
      <selection activeCell="B2" sqref="B2:J2"/>
    </sheetView>
  </sheetViews>
  <sheetFormatPr defaultRowHeight="14" x14ac:dyDescent="0.3"/>
  <cols>
    <col min="1" max="1" width="8.796875" style="40"/>
    <col min="2" max="2" width="20.09765625" style="68" bestFit="1" customWidth="1"/>
    <col min="3" max="3" width="16.296875" style="87" customWidth="1"/>
    <col min="4" max="4" width="13.09765625" style="87" bestFit="1" customWidth="1"/>
    <col min="5" max="5" width="13.09765625" style="149" customWidth="1"/>
    <col min="6" max="6" width="13.09765625" style="40" customWidth="1"/>
    <col min="7" max="7" width="13.19921875" style="101" customWidth="1"/>
    <col min="8" max="8" width="20.09765625" style="120" bestFit="1" customWidth="1"/>
    <col min="9" max="9" width="12.296875" style="87" bestFit="1" customWidth="1"/>
    <col min="10" max="10" width="14.8984375" style="120" customWidth="1"/>
    <col min="11" max="16384" width="8.796875" style="40"/>
  </cols>
  <sheetData>
    <row r="2" spans="2:10" ht="28.5" x14ac:dyDescent="0.6">
      <c r="B2" s="169" t="s">
        <v>0</v>
      </c>
      <c r="C2" s="169"/>
      <c r="D2" s="169"/>
      <c r="E2" s="169"/>
      <c r="F2" s="169"/>
      <c r="G2" s="169"/>
      <c r="H2" s="169"/>
      <c r="I2" s="169"/>
      <c r="J2" s="169"/>
    </row>
    <row r="3" spans="2:10" x14ac:dyDescent="0.3">
      <c r="B3" s="88"/>
      <c r="C3" s="59"/>
      <c r="D3" s="127"/>
      <c r="F3" s="135"/>
      <c r="G3" s="90"/>
      <c r="H3" s="66"/>
      <c r="I3" s="59"/>
      <c r="J3" s="66"/>
    </row>
    <row r="4" spans="2:10" ht="15.6" x14ac:dyDescent="0.3">
      <c r="B4" s="161" t="s">
        <v>1</v>
      </c>
      <c r="C4" s="161"/>
      <c r="D4" s="161"/>
      <c r="E4" s="161"/>
      <c r="F4" s="161"/>
      <c r="G4" s="161"/>
      <c r="H4" s="161"/>
      <c r="I4" s="161"/>
      <c r="J4" s="161"/>
    </row>
    <row r="5" spans="2:10" ht="20.95" x14ac:dyDescent="0.45">
      <c r="B5" s="162" t="s">
        <v>2</v>
      </c>
      <c r="C5" s="162"/>
      <c r="D5" s="162"/>
      <c r="E5" s="162"/>
      <c r="F5" s="162"/>
      <c r="G5" s="162"/>
      <c r="H5" s="162"/>
      <c r="I5" s="162"/>
      <c r="J5" s="162"/>
    </row>
    <row r="6" spans="2:10" ht="15.6" x14ac:dyDescent="0.35">
      <c r="B6" s="163" t="s">
        <v>3</v>
      </c>
      <c r="C6" s="163"/>
      <c r="D6" s="163"/>
      <c r="E6" s="163"/>
      <c r="F6" s="163"/>
      <c r="G6" s="163"/>
      <c r="H6" s="163"/>
      <c r="I6" s="163"/>
      <c r="J6" s="163"/>
    </row>
    <row r="7" spans="2:10" x14ac:dyDescent="0.3">
      <c r="B7" s="164" t="s">
        <v>4</v>
      </c>
      <c r="C7" s="165"/>
      <c r="D7" s="165"/>
      <c r="E7" s="166"/>
      <c r="F7" s="41"/>
      <c r="G7" s="164" t="s">
        <v>5</v>
      </c>
      <c r="H7" s="165"/>
      <c r="I7" s="165"/>
      <c r="J7" s="165"/>
    </row>
    <row r="8" spans="2:10" ht="14.55" thickBot="1" x14ac:dyDescent="0.35">
      <c r="B8" s="42" t="s">
        <v>44</v>
      </c>
      <c r="C8" s="42" t="s">
        <v>45</v>
      </c>
      <c r="D8" s="43" t="s">
        <v>46</v>
      </c>
      <c r="E8" s="136" t="s">
        <v>7</v>
      </c>
      <c r="G8" s="64" t="s">
        <v>44</v>
      </c>
      <c r="H8" s="64" t="s">
        <v>45</v>
      </c>
      <c r="I8" s="45" t="s">
        <v>46</v>
      </c>
      <c r="J8" s="64" t="s">
        <v>7</v>
      </c>
    </row>
    <row r="9" spans="2:10" ht="62.35" x14ac:dyDescent="0.3">
      <c r="B9" s="102" t="s">
        <v>47</v>
      </c>
      <c r="C9" s="110">
        <v>98869.43</v>
      </c>
      <c r="D9" s="49">
        <v>102288.43375883</v>
      </c>
      <c r="E9" s="46" t="s">
        <v>79</v>
      </c>
      <c r="G9" s="46" t="s">
        <v>47</v>
      </c>
      <c r="H9" s="107">
        <v>66982.850000000006</v>
      </c>
      <c r="I9" s="47">
        <v>69081.020793400006</v>
      </c>
      <c r="J9" s="46" t="s">
        <v>91</v>
      </c>
    </row>
    <row r="10" spans="2:10" ht="62.35" x14ac:dyDescent="0.3">
      <c r="B10" s="103" t="s">
        <v>48</v>
      </c>
      <c r="C10" s="111">
        <v>101048.32000000001</v>
      </c>
      <c r="D10" s="49">
        <v>104368.56569856001</v>
      </c>
      <c r="E10" s="48" t="s">
        <v>80</v>
      </c>
      <c r="G10" s="48" t="s">
        <v>48</v>
      </c>
      <c r="H10" s="78">
        <v>69161.740000000005</v>
      </c>
      <c r="I10" s="47">
        <v>71328.162343760006</v>
      </c>
      <c r="J10" s="48" t="s">
        <v>80</v>
      </c>
    </row>
    <row r="11" spans="2:10" ht="62.35" x14ac:dyDescent="0.3">
      <c r="B11" s="102" t="s">
        <v>49</v>
      </c>
      <c r="C11" s="112">
        <v>102996.52</v>
      </c>
      <c r="D11" s="49">
        <v>106235.24557140001</v>
      </c>
      <c r="E11" s="46" t="s">
        <v>81</v>
      </c>
      <c r="G11" s="46" t="s">
        <v>49</v>
      </c>
      <c r="H11" s="108">
        <v>71109.94</v>
      </c>
      <c r="I11" s="47">
        <v>73258.029067520009</v>
      </c>
      <c r="J11" s="46" t="s">
        <v>92</v>
      </c>
    </row>
    <row r="12" spans="2:10" ht="62.35" x14ac:dyDescent="0.3">
      <c r="B12" s="103" t="s">
        <v>50</v>
      </c>
      <c r="C12" s="111">
        <v>111085.2</v>
      </c>
      <c r="D12" s="49">
        <v>114583.828374</v>
      </c>
      <c r="E12" s="48" t="s">
        <v>82</v>
      </c>
      <c r="G12" s="48" t="s">
        <v>50</v>
      </c>
      <c r="H12" s="78">
        <v>72951.11</v>
      </c>
      <c r="I12" s="47">
        <v>75063.555292270001</v>
      </c>
      <c r="J12" s="48" t="s">
        <v>82</v>
      </c>
    </row>
    <row r="13" spans="2:10" ht="62.35" x14ac:dyDescent="0.3">
      <c r="B13" s="102" t="s">
        <v>51</v>
      </c>
      <c r="C13" s="112">
        <v>7025</v>
      </c>
      <c r="D13" s="49">
        <v>7329.1824999999999</v>
      </c>
      <c r="E13" s="46" t="s">
        <v>83</v>
      </c>
      <c r="G13" s="46" t="s">
        <v>52</v>
      </c>
      <c r="H13" s="107">
        <v>10640.48</v>
      </c>
      <c r="I13" s="47">
        <v>11106.533024</v>
      </c>
      <c r="J13" s="46" t="s">
        <v>93</v>
      </c>
    </row>
    <row r="14" spans="2:10" ht="140.25" x14ac:dyDescent="0.3">
      <c r="B14" s="103" t="s">
        <v>53</v>
      </c>
      <c r="C14" s="113" t="s">
        <v>54</v>
      </c>
      <c r="D14" s="77" t="s">
        <v>54</v>
      </c>
      <c r="E14" s="48" t="s">
        <v>84</v>
      </c>
      <c r="G14" s="48" t="s">
        <v>55</v>
      </c>
      <c r="H14" s="78">
        <v>3989</v>
      </c>
      <c r="I14" s="47">
        <v>4161.7236999999996</v>
      </c>
      <c r="J14" s="48" t="s">
        <v>94</v>
      </c>
    </row>
    <row r="15" spans="2:10" ht="62.35" x14ac:dyDescent="0.3">
      <c r="B15" s="102" t="s">
        <v>56</v>
      </c>
      <c r="C15" s="110">
        <v>5600</v>
      </c>
      <c r="D15" s="49">
        <v>5664.2879999999996</v>
      </c>
      <c r="E15" s="46" t="s">
        <v>85</v>
      </c>
      <c r="G15" s="46" t="s">
        <v>56</v>
      </c>
      <c r="H15" s="81">
        <v>5600</v>
      </c>
      <c r="I15" s="47">
        <v>5664.2879999999996</v>
      </c>
      <c r="J15" s="46" t="s">
        <v>95</v>
      </c>
    </row>
    <row r="16" spans="2:10" ht="77.95" x14ac:dyDescent="0.3">
      <c r="B16" s="104" t="s">
        <v>57</v>
      </c>
      <c r="C16" s="113">
        <v>7269</v>
      </c>
      <c r="D16" s="49">
        <v>7297.7852400000002</v>
      </c>
      <c r="E16" s="48" t="s">
        <v>86</v>
      </c>
      <c r="G16" s="48" t="s">
        <v>58</v>
      </c>
      <c r="H16" s="78">
        <v>7269</v>
      </c>
      <c r="I16" s="47">
        <v>7297.7852400000002</v>
      </c>
      <c r="J16" s="48" t="s">
        <v>96</v>
      </c>
    </row>
    <row r="17" spans="2:10" ht="55.9" x14ac:dyDescent="0.3">
      <c r="B17" s="72" t="s">
        <v>55</v>
      </c>
      <c r="C17" s="74">
        <v>3989</v>
      </c>
      <c r="D17" s="49">
        <v>4161.7236999999996</v>
      </c>
      <c r="E17" s="50" t="s">
        <v>87</v>
      </c>
      <c r="G17" s="91" t="s">
        <v>53</v>
      </c>
      <c r="H17" s="79" t="s">
        <v>54</v>
      </c>
      <c r="I17" s="97" t="s">
        <v>54</v>
      </c>
      <c r="J17" s="79" t="s">
        <v>97</v>
      </c>
    </row>
    <row r="18" spans="2:10" ht="83.85" x14ac:dyDescent="0.3">
      <c r="B18" s="105" t="s">
        <v>59</v>
      </c>
      <c r="C18" s="114" t="s">
        <v>60</v>
      </c>
      <c r="D18" s="76" t="s">
        <v>60</v>
      </c>
      <c r="E18" s="51" t="s">
        <v>88</v>
      </c>
      <c r="G18" s="90" t="s">
        <v>61</v>
      </c>
      <c r="H18" s="66" t="s">
        <v>60</v>
      </c>
      <c r="I18" s="66" t="s">
        <v>60</v>
      </c>
      <c r="J18" s="66" t="s">
        <v>98</v>
      </c>
    </row>
    <row r="19" spans="2:10" ht="69.849999999999994" x14ac:dyDescent="0.3">
      <c r="B19" s="73" t="s">
        <v>62</v>
      </c>
      <c r="C19" s="74">
        <v>87291.07</v>
      </c>
      <c r="D19" s="75">
        <v>87291.07</v>
      </c>
      <c r="E19" s="50" t="s">
        <v>89</v>
      </c>
      <c r="G19" s="91" t="s">
        <v>63</v>
      </c>
      <c r="H19" s="122">
        <v>87291.07</v>
      </c>
      <c r="I19" s="98">
        <v>87291.07</v>
      </c>
      <c r="J19" s="79" t="s">
        <v>99</v>
      </c>
    </row>
    <row r="20" spans="2:10" ht="41.95" x14ac:dyDescent="0.3">
      <c r="B20" s="105" t="s">
        <v>64</v>
      </c>
      <c r="C20" s="115">
        <v>17499</v>
      </c>
      <c r="D20" s="61">
        <v>17569.345979999998</v>
      </c>
      <c r="E20" s="51" t="s">
        <v>90</v>
      </c>
      <c r="G20" s="90" t="s">
        <v>65</v>
      </c>
      <c r="H20" s="123">
        <v>17499</v>
      </c>
      <c r="I20" s="61">
        <v>17569.345979999998</v>
      </c>
      <c r="J20" s="66" t="s">
        <v>100</v>
      </c>
    </row>
    <row r="21" spans="2:10" ht="15.6" x14ac:dyDescent="0.35">
      <c r="B21" s="158" t="s">
        <v>22</v>
      </c>
      <c r="C21" s="158"/>
      <c r="D21" s="158"/>
      <c r="E21" s="158"/>
      <c r="F21" s="158"/>
      <c r="G21" s="158"/>
      <c r="H21" s="158"/>
      <c r="I21" s="158"/>
      <c r="J21" s="158"/>
    </row>
    <row r="22" spans="2:10" x14ac:dyDescent="0.3">
      <c r="B22" s="167" t="s">
        <v>4</v>
      </c>
      <c r="C22" s="167"/>
      <c r="D22" s="167"/>
      <c r="E22" s="126"/>
      <c r="F22" s="52"/>
      <c r="G22" s="159" t="s">
        <v>5</v>
      </c>
      <c r="H22" s="159"/>
      <c r="I22" s="159"/>
      <c r="J22" s="159"/>
    </row>
    <row r="23" spans="2:10" ht="14.55" thickBot="1" x14ac:dyDescent="0.35">
      <c r="B23" s="53" t="s">
        <v>44</v>
      </c>
      <c r="C23" s="53" t="s">
        <v>45</v>
      </c>
      <c r="D23" s="128" t="s">
        <v>46</v>
      </c>
      <c r="E23" s="137" t="s">
        <v>7</v>
      </c>
      <c r="F23" s="69"/>
      <c r="G23" s="44" t="s">
        <v>44</v>
      </c>
      <c r="H23" s="44" t="s">
        <v>45</v>
      </c>
      <c r="I23" s="65" t="s">
        <v>66</v>
      </c>
      <c r="J23" s="31" t="s">
        <v>7</v>
      </c>
    </row>
    <row r="24" spans="2:10" ht="62.35" x14ac:dyDescent="0.3">
      <c r="B24" s="46" t="s">
        <v>67</v>
      </c>
      <c r="C24" s="107">
        <v>7025</v>
      </c>
      <c r="D24" s="49">
        <v>7329.1824999999999</v>
      </c>
      <c r="E24" s="36" t="s">
        <v>83</v>
      </c>
      <c r="F24" s="70"/>
      <c r="G24" s="46" t="s">
        <v>52</v>
      </c>
      <c r="H24" s="107">
        <v>8729.17</v>
      </c>
      <c r="I24" s="99">
        <v>9107.1430610000007</v>
      </c>
      <c r="J24" s="36" t="s">
        <v>93</v>
      </c>
    </row>
    <row r="25" spans="2:10" ht="62.35" x14ac:dyDescent="0.3">
      <c r="B25" s="48" t="s">
        <v>55</v>
      </c>
      <c r="C25" s="78">
        <v>3989</v>
      </c>
      <c r="D25" s="49">
        <v>4161.7236999999996</v>
      </c>
      <c r="E25" s="39" t="s">
        <v>101</v>
      </c>
      <c r="F25" s="70"/>
      <c r="G25" s="48" t="s">
        <v>55</v>
      </c>
      <c r="H25" s="78">
        <v>3989</v>
      </c>
      <c r="I25" s="99">
        <v>4161.7236999999996</v>
      </c>
      <c r="J25" s="39" t="s">
        <v>108</v>
      </c>
    </row>
    <row r="26" spans="2:10" ht="77.95" x14ac:dyDescent="0.3">
      <c r="B26" s="46" t="s">
        <v>57</v>
      </c>
      <c r="C26" s="107">
        <v>7269</v>
      </c>
      <c r="D26" s="49">
        <v>7297.7852400000002</v>
      </c>
      <c r="E26" s="36" t="s">
        <v>102</v>
      </c>
      <c r="F26" s="70"/>
      <c r="G26" s="46" t="s">
        <v>58</v>
      </c>
      <c r="H26" s="107">
        <v>7269</v>
      </c>
      <c r="I26" s="99">
        <v>7297.7852400000002</v>
      </c>
      <c r="J26" s="36" t="s">
        <v>102</v>
      </c>
    </row>
    <row r="27" spans="2:10" ht="77.95" x14ac:dyDescent="0.3">
      <c r="B27" s="48" t="s">
        <v>68</v>
      </c>
      <c r="C27" s="78">
        <v>3151.08</v>
      </c>
      <c r="D27" s="49">
        <v>3207.8624615999997</v>
      </c>
      <c r="E27" s="39" t="s">
        <v>103</v>
      </c>
      <c r="F27" s="70"/>
      <c r="G27" s="48" t="s">
        <v>68</v>
      </c>
      <c r="H27" s="78">
        <v>3151.08</v>
      </c>
      <c r="I27" s="99">
        <v>3207.8624615999997</v>
      </c>
      <c r="J27" s="39" t="s">
        <v>109</v>
      </c>
    </row>
    <row r="28" spans="2:10" ht="62.35" x14ac:dyDescent="0.3">
      <c r="B28" s="46" t="s">
        <v>69</v>
      </c>
      <c r="C28" s="107">
        <v>2356.5</v>
      </c>
      <c r="D28" s="49">
        <v>2458.5364500000001</v>
      </c>
      <c r="E28" s="36" t="s">
        <v>104</v>
      </c>
      <c r="F28" s="70"/>
      <c r="G28" s="46" t="s">
        <v>70</v>
      </c>
      <c r="H28" s="107">
        <v>5796.52</v>
      </c>
      <c r="I28" s="99">
        <v>6013.7156044000003</v>
      </c>
      <c r="J28" s="36" t="s">
        <v>110</v>
      </c>
    </row>
    <row r="29" spans="2:10" ht="77.95" x14ac:dyDescent="0.3">
      <c r="B29" s="48" t="s">
        <v>70</v>
      </c>
      <c r="C29" s="78">
        <v>5796.52</v>
      </c>
      <c r="D29" s="49">
        <v>6013.7156044000003</v>
      </c>
      <c r="E29" s="39" t="s">
        <v>105</v>
      </c>
      <c r="F29" s="70"/>
      <c r="G29" s="48" t="s">
        <v>69</v>
      </c>
      <c r="H29" s="78">
        <v>2356.5</v>
      </c>
      <c r="I29" s="99">
        <v>2458.5364500000001</v>
      </c>
      <c r="J29" s="39" t="s">
        <v>111</v>
      </c>
    </row>
    <row r="30" spans="2:10" ht="62.35" x14ac:dyDescent="0.3">
      <c r="B30" s="46" t="s">
        <v>56</v>
      </c>
      <c r="C30" s="81">
        <v>4750</v>
      </c>
      <c r="D30" s="49">
        <v>4835.42875</v>
      </c>
      <c r="E30" s="36" t="s">
        <v>106</v>
      </c>
      <c r="F30" s="70"/>
      <c r="G30" s="46" t="s">
        <v>71</v>
      </c>
      <c r="H30" s="81">
        <v>4750</v>
      </c>
      <c r="I30" s="99">
        <v>4835.42875</v>
      </c>
      <c r="J30" s="36" t="s">
        <v>112</v>
      </c>
    </row>
    <row r="31" spans="2:10" ht="93.5" x14ac:dyDescent="0.3">
      <c r="B31" s="48" t="s">
        <v>53</v>
      </c>
      <c r="C31" s="78" t="s">
        <v>54</v>
      </c>
      <c r="D31" s="94" t="s">
        <v>54</v>
      </c>
      <c r="E31" s="39" t="s">
        <v>107</v>
      </c>
      <c r="F31" s="71"/>
      <c r="G31" s="48" t="s">
        <v>53</v>
      </c>
      <c r="H31" s="78" t="s">
        <v>54</v>
      </c>
      <c r="I31" s="78" t="s">
        <v>54</v>
      </c>
      <c r="J31" s="39" t="s">
        <v>113</v>
      </c>
    </row>
    <row r="32" spans="2:10" ht="69.849999999999994" x14ac:dyDescent="0.3">
      <c r="B32" s="89" t="s">
        <v>61</v>
      </c>
      <c r="C32" s="97" t="s">
        <v>60</v>
      </c>
      <c r="D32" s="129" t="s">
        <v>60</v>
      </c>
      <c r="E32" s="32" t="s">
        <v>98</v>
      </c>
      <c r="F32" s="151"/>
      <c r="G32" s="91" t="s">
        <v>61</v>
      </c>
      <c r="H32" s="79" t="s">
        <v>60</v>
      </c>
      <c r="I32" s="79" t="s">
        <v>60</v>
      </c>
      <c r="J32" s="119" t="s">
        <v>98</v>
      </c>
    </row>
    <row r="33" spans="2:10" ht="15.6" x14ac:dyDescent="0.3">
      <c r="B33" s="54"/>
      <c r="C33" s="92"/>
      <c r="D33" s="80"/>
      <c r="E33" s="55"/>
      <c r="F33" s="55"/>
      <c r="H33" s="54"/>
      <c r="I33" s="92"/>
      <c r="J33" s="80"/>
    </row>
    <row r="34" spans="2:10" ht="20.95" x14ac:dyDescent="0.45">
      <c r="B34" s="168" t="s">
        <v>32</v>
      </c>
      <c r="C34" s="168"/>
      <c r="D34" s="168"/>
      <c r="E34" s="168"/>
      <c r="F34" s="168"/>
      <c r="G34" s="168"/>
      <c r="H34" s="168"/>
      <c r="I34" s="168"/>
      <c r="J34" s="168"/>
    </row>
    <row r="35" spans="2:10" ht="15.6" x14ac:dyDescent="0.35">
      <c r="B35" s="158" t="s">
        <v>3</v>
      </c>
      <c r="C35" s="158"/>
      <c r="D35" s="158"/>
      <c r="E35" s="158"/>
      <c r="F35" s="158"/>
      <c r="G35" s="158"/>
      <c r="H35" s="158"/>
      <c r="I35" s="158"/>
      <c r="J35" s="158"/>
    </row>
    <row r="36" spans="2:10" x14ac:dyDescent="0.3">
      <c r="B36" s="167" t="s">
        <v>33</v>
      </c>
      <c r="C36" s="167"/>
      <c r="D36" s="167"/>
      <c r="E36" s="126"/>
      <c r="F36" s="159" t="s">
        <v>34</v>
      </c>
      <c r="G36" s="159"/>
      <c r="H36" s="159"/>
      <c r="I36" s="159"/>
      <c r="J36" s="159"/>
    </row>
    <row r="37" spans="2:10" ht="14.55" thickBot="1" x14ac:dyDescent="0.35">
      <c r="B37" s="44" t="s">
        <v>44</v>
      </c>
      <c r="C37" s="56" t="s">
        <v>45</v>
      </c>
      <c r="D37" s="130" t="s">
        <v>66</v>
      </c>
      <c r="E37" s="150" t="s">
        <v>7</v>
      </c>
      <c r="F37" s="138"/>
      <c r="G37" s="44" t="s">
        <v>44</v>
      </c>
      <c r="H37" s="124" t="s">
        <v>45</v>
      </c>
      <c r="I37" s="116" t="s">
        <v>66</v>
      </c>
      <c r="J37" s="31" t="s">
        <v>7</v>
      </c>
    </row>
    <row r="38" spans="2:10" ht="62.35" x14ac:dyDescent="0.3">
      <c r="B38" s="46" t="s">
        <v>47</v>
      </c>
      <c r="C38" s="93">
        <v>36967.629999999997</v>
      </c>
      <c r="D38" s="49">
        <f>C38+(C38*D36)</f>
        <v>36967.629999999997</v>
      </c>
      <c r="E38" s="36" t="s">
        <v>91</v>
      </c>
      <c r="F38" s="139"/>
      <c r="G38" s="46" t="s">
        <v>47</v>
      </c>
      <c r="H38" s="93">
        <v>36967.629999999997</v>
      </c>
      <c r="I38" s="99">
        <f>H38+(H38*I36)</f>
        <v>36967.629999999997</v>
      </c>
      <c r="J38" s="36" t="s">
        <v>91</v>
      </c>
    </row>
    <row r="39" spans="2:10" ht="62.35" x14ac:dyDescent="0.3">
      <c r="B39" s="48" t="s">
        <v>48</v>
      </c>
      <c r="C39" s="94">
        <v>38183.32</v>
      </c>
      <c r="D39" s="49">
        <v>39155.505510520001</v>
      </c>
      <c r="E39" s="39" t="s">
        <v>80</v>
      </c>
      <c r="F39" s="139"/>
      <c r="G39" s="48" t="s">
        <v>48</v>
      </c>
      <c r="H39" s="94">
        <v>38183.32</v>
      </c>
      <c r="I39" s="99">
        <v>39155.505510520001</v>
      </c>
      <c r="J39" s="39" t="s">
        <v>80</v>
      </c>
    </row>
    <row r="40" spans="2:10" ht="62.35" x14ac:dyDescent="0.3">
      <c r="B40" s="46" t="s">
        <v>49</v>
      </c>
      <c r="C40" s="93">
        <v>40131.519999999997</v>
      </c>
      <c r="D40" s="49">
        <v>41153.308630719999</v>
      </c>
      <c r="E40" s="36" t="s">
        <v>81</v>
      </c>
      <c r="F40" s="139"/>
      <c r="G40" s="46" t="s">
        <v>49</v>
      </c>
      <c r="H40" s="93">
        <v>40131.519999999997</v>
      </c>
      <c r="I40" s="99">
        <v>41153.308630719999</v>
      </c>
      <c r="J40" s="36" t="s">
        <v>81</v>
      </c>
    </row>
    <row r="41" spans="2:10" ht="62.35" x14ac:dyDescent="0.3">
      <c r="B41" s="48" t="s">
        <v>72</v>
      </c>
      <c r="C41" s="94">
        <v>42661.42</v>
      </c>
      <c r="D41" s="49">
        <v>43708.03261686</v>
      </c>
      <c r="E41" s="39" t="s">
        <v>82</v>
      </c>
      <c r="F41" s="139"/>
      <c r="G41" s="48" t="s">
        <v>72</v>
      </c>
      <c r="H41" s="94">
        <v>42661.42</v>
      </c>
      <c r="I41" s="99">
        <v>43708.03261686</v>
      </c>
      <c r="J41" s="39" t="s">
        <v>82</v>
      </c>
    </row>
    <row r="42" spans="2:10" ht="62.35" x14ac:dyDescent="0.3">
      <c r="B42" s="46" t="s">
        <v>52</v>
      </c>
      <c r="C42" s="93">
        <v>8729.17</v>
      </c>
      <c r="D42" s="49">
        <v>9107.1430610000007</v>
      </c>
      <c r="E42" s="36" t="s">
        <v>114</v>
      </c>
      <c r="F42" s="139"/>
      <c r="G42" s="46" t="s">
        <v>52</v>
      </c>
      <c r="H42" s="93">
        <v>8729.17</v>
      </c>
      <c r="I42" s="99">
        <v>9107.1430610000007</v>
      </c>
      <c r="J42" s="36" t="s">
        <v>114</v>
      </c>
    </row>
    <row r="43" spans="2:10" ht="46.75" x14ac:dyDescent="0.3">
      <c r="B43" s="48" t="s">
        <v>56</v>
      </c>
      <c r="C43" s="94">
        <v>5600</v>
      </c>
      <c r="D43" s="49">
        <v>5700.7160000000003</v>
      </c>
      <c r="E43" s="39" t="s">
        <v>115</v>
      </c>
      <c r="F43" s="139"/>
      <c r="G43" s="48" t="s">
        <v>56</v>
      </c>
      <c r="H43" s="94">
        <v>5600</v>
      </c>
      <c r="I43" s="99">
        <v>5700.7160000000003</v>
      </c>
      <c r="J43" s="39" t="s">
        <v>118</v>
      </c>
    </row>
    <row r="44" spans="2:10" ht="93.5" x14ac:dyDescent="0.3">
      <c r="B44" s="46" t="s">
        <v>61</v>
      </c>
      <c r="C44" s="81" t="s">
        <v>60</v>
      </c>
      <c r="D44" s="131" t="s">
        <v>60</v>
      </c>
      <c r="E44" s="36" t="s">
        <v>98</v>
      </c>
      <c r="F44" s="140"/>
      <c r="G44" s="46" t="s">
        <v>61</v>
      </c>
      <c r="H44" s="81" t="s">
        <v>60</v>
      </c>
      <c r="I44" s="81" t="s">
        <v>60</v>
      </c>
      <c r="J44" s="36" t="s">
        <v>98</v>
      </c>
    </row>
    <row r="45" spans="2:10" ht="69.849999999999994" x14ac:dyDescent="0.3">
      <c r="B45" s="90" t="s">
        <v>62</v>
      </c>
      <c r="C45" s="82">
        <v>87291.07</v>
      </c>
      <c r="D45" s="132">
        <v>87291.07</v>
      </c>
      <c r="E45" s="28" t="s">
        <v>116</v>
      </c>
      <c r="F45" s="141"/>
      <c r="G45" s="66" t="s">
        <v>62</v>
      </c>
      <c r="H45" s="117">
        <v>87291.07</v>
      </c>
      <c r="I45" s="117">
        <v>87291.07</v>
      </c>
      <c r="J45" s="121" t="s">
        <v>119</v>
      </c>
    </row>
    <row r="46" spans="2:10" ht="41.95" x14ac:dyDescent="0.3">
      <c r="B46" s="91" t="s">
        <v>73</v>
      </c>
      <c r="C46" s="100">
        <v>17499</v>
      </c>
      <c r="D46" s="61">
        <v>17569.345979999998</v>
      </c>
      <c r="E46" s="32" t="s">
        <v>64</v>
      </c>
      <c r="F46" s="142"/>
      <c r="G46" s="79" t="s">
        <v>73</v>
      </c>
      <c r="H46" s="125">
        <v>17499</v>
      </c>
      <c r="I46" s="67">
        <v>17569.345979999998</v>
      </c>
      <c r="J46" s="119" t="s">
        <v>64</v>
      </c>
    </row>
    <row r="47" spans="2:10" ht="97.8" x14ac:dyDescent="0.3">
      <c r="B47" s="106" t="s">
        <v>74</v>
      </c>
      <c r="C47" s="83">
        <v>5800</v>
      </c>
      <c r="D47" s="133">
        <v>5800</v>
      </c>
      <c r="E47" s="28" t="s">
        <v>117</v>
      </c>
      <c r="F47" s="143"/>
      <c r="G47" s="109" t="s">
        <v>74</v>
      </c>
      <c r="H47" s="118">
        <v>5800</v>
      </c>
      <c r="I47" s="118">
        <v>5800</v>
      </c>
      <c r="J47" s="121" t="s">
        <v>120</v>
      </c>
    </row>
    <row r="48" spans="2:10" ht="15.6" x14ac:dyDescent="0.3">
      <c r="B48" s="57"/>
      <c r="C48" s="92"/>
      <c r="D48" s="84"/>
      <c r="E48" s="58"/>
      <c r="F48" s="58"/>
      <c r="H48" s="92"/>
      <c r="I48" s="92"/>
      <c r="J48" s="84"/>
    </row>
    <row r="49" spans="2:10" ht="15.6" x14ac:dyDescent="0.35">
      <c r="B49" s="158" t="s">
        <v>22</v>
      </c>
      <c r="C49" s="158"/>
      <c r="D49" s="158"/>
      <c r="E49" s="158"/>
      <c r="F49" s="158"/>
      <c r="G49" s="158"/>
      <c r="H49" s="158"/>
      <c r="I49" s="158"/>
      <c r="J49" s="158"/>
    </row>
    <row r="50" spans="2:10" x14ac:dyDescent="0.3">
      <c r="B50" s="167" t="s">
        <v>33</v>
      </c>
      <c r="C50" s="167"/>
      <c r="D50" s="167"/>
      <c r="E50" s="126"/>
      <c r="F50" s="160" t="s">
        <v>34</v>
      </c>
      <c r="G50" s="159"/>
      <c r="H50" s="159"/>
      <c r="I50" s="159"/>
      <c r="J50" s="159"/>
    </row>
    <row r="51" spans="2:10" ht="14.55" thickBot="1" x14ac:dyDescent="0.35">
      <c r="B51" s="30" t="s">
        <v>75</v>
      </c>
      <c r="C51" s="30" t="s">
        <v>76</v>
      </c>
      <c r="D51" s="152" t="s">
        <v>66</v>
      </c>
      <c r="E51" s="38" t="s">
        <v>7</v>
      </c>
      <c r="F51" s="145"/>
      <c r="G51" s="29" t="s">
        <v>75</v>
      </c>
      <c r="H51" s="29" t="s">
        <v>76</v>
      </c>
      <c r="I51" s="30" t="s">
        <v>66</v>
      </c>
      <c r="J51" s="144" t="s">
        <v>7</v>
      </c>
    </row>
    <row r="52" spans="2:10" ht="77.95" x14ac:dyDescent="0.3">
      <c r="B52" s="46" t="s">
        <v>70</v>
      </c>
      <c r="C52" s="107">
        <v>5796.52</v>
      </c>
      <c r="D52" s="47">
        <v>6013.7156044000003</v>
      </c>
      <c r="E52" s="36" t="s">
        <v>121</v>
      </c>
      <c r="F52" s="146"/>
      <c r="G52" s="60" t="s">
        <v>70</v>
      </c>
      <c r="H52" s="95">
        <v>5796.52</v>
      </c>
      <c r="I52" s="99">
        <v>6013.7156044000003</v>
      </c>
      <c r="J52" s="35" t="s">
        <v>121</v>
      </c>
    </row>
    <row r="53" spans="2:10" ht="93.5" x14ac:dyDescent="0.3">
      <c r="B53" s="48" t="s">
        <v>68</v>
      </c>
      <c r="C53" s="78">
        <v>3151.08</v>
      </c>
      <c r="D53" s="47">
        <v>3207.8624615999997</v>
      </c>
      <c r="E53" s="39" t="s">
        <v>122</v>
      </c>
      <c r="F53" s="146"/>
      <c r="G53" s="62" t="s">
        <v>68</v>
      </c>
      <c r="H53" s="96">
        <v>3151.08</v>
      </c>
      <c r="I53" s="99">
        <v>3207.8624615999997</v>
      </c>
      <c r="J53" s="34" t="s">
        <v>122</v>
      </c>
    </row>
    <row r="54" spans="2:10" ht="62.35" x14ac:dyDescent="0.3">
      <c r="B54" s="60" t="s">
        <v>77</v>
      </c>
      <c r="C54" s="95">
        <v>4750</v>
      </c>
      <c r="D54" s="47">
        <v>4835.42875</v>
      </c>
      <c r="E54" s="33" t="s">
        <v>123</v>
      </c>
      <c r="F54" s="146"/>
      <c r="G54" s="63" t="s">
        <v>77</v>
      </c>
      <c r="H54" s="85">
        <v>4750</v>
      </c>
      <c r="I54" s="99">
        <v>4835.42875</v>
      </c>
      <c r="J54" s="35" t="s">
        <v>123</v>
      </c>
    </row>
    <row r="55" spans="2:10" ht="62.35" x14ac:dyDescent="0.3">
      <c r="B55" s="62" t="s">
        <v>70</v>
      </c>
      <c r="C55" s="96">
        <v>5796.52</v>
      </c>
      <c r="D55" s="47">
        <v>5900.9732904000002</v>
      </c>
      <c r="E55" s="39" t="s">
        <v>124</v>
      </c>
      <c r="F55" s="146"/>
      <c r="G55" s="62" t="s">
        <v>70</v>
      </c>
      <c r="H55" s="96">
        <v>5796.52</v>
      </c>
      <c r="I55" s="99">
        <v>5900.9732904000002</v>
      </c>
      <c r="J55" s="34" t="s">
        <v>124</v>
      </c>
    </row>
    <row r="56" spans="2:10" ht="93.5" x14ac:dyDescent="0.3">
      <c r="B56" s="63" t="s">
        <v>53</v>
      </c>
      <c r="C56" s="85" t="s">
        <v>54</v>
      </c>
      <c r="D56" s="153" t="s">
        <v>54</v>
      </c>
      <c r="E56" s="36" t="s">
        <v>125</v>
      </c>
      <c r="F56" s="147"/>
      <c r="G56" s="63" t="s">
        <v>53</v>
      </c>
      <c r="H56" s="85" t="s">
        <v>54</v>
      </c>
      <c r="I56" s="95" t="s">
        <v>54</v>
      </c>
      <c r="J56" s="35" t="s">
        <v>125</v>
      </c>
    </row>
    <row r="57" spans="2:10" ht="62.35" x14ac:dyDescent="0.3">
      <c r="B57" s="62" t="s">
        <v>78</v>
      </c>
      <c r="C57" s="86">
        <v>5800</v>
      </c>
      <c r="D57" s="134">
        <v>5800</v>
      </c>
      <c r="E57" s="39" t="s">
        <v>126</v>
      </c>
      <c r="F57" s="148"/>
      <c r="G57" s="62" t="s">
        <v>78</v>
      </c>
      <c r="H57" s="86">
        <v>5800</v>
      </c>
      <c r="I57" s="86">
        <v>5800</v>
      </c>
      <c r="J57" s="34" t="s">
        <v>126</v>
      </c>
    </row>
    <row r="58" spans="2:10" ht="93.5" x14ac:dyDescent="0.3">
      <c r="B58" s="46" t="s">
        <v>61</v>
      </c>
      <c r="C58" s="81" t="s">
        <v>60</v>
      </c>
      <c r="D58" s="131" t="s">
        <v>60</v>
      </c>
      <c r="E58" s="36" t="s">
        <v>98</v>
      </c>
      <c r="F58" s="140"/>
      <c r="G58" s="46" t="s">
        <v>61</v>
      </c>
      <c r="H58" s="81" t="s">
        <v>60</v>
      </c>
      <c r="I58" s="81" t="s">
        <v>60</v>
      </c>
      <c r="J58" s="36" t="s">
        <v>98</v>
      </c>
    </row>
  </sheetData>
  <mergeCells count="16">
    <mergeCell ref="B21:J21"/>
    <mergeCell ref="F36:J36"/>
    <mergeCell ref="F50:J50"/>
    <mergeCell ref="B2:J2"/>
    <mergeCell ref="B4:J4"/>
    <mergeCell ref="B5:J5"/>
    <mergeCell ref="B6:J6"/>
    <mergeCell ref="B7:E7"/>
    <mergeCell ref="G7:J7"/>
    <mergeCell ref="B49:J49"/>
    <mergeCell ref="B50:D50"/>
    <mergeCell ref="B22:D22"/>
    <mergeCell ref="B34:J34"/>
    <mergeCell ref="B35:J35"/>
    <mergeCell ref="B36:D36"/>
    <mergeCell ref="G22:J22"/>
  </mergeCells>
  <dataValidations count="1">
    <dataValidation type="decimal" allowBlank="1" showInputMessage="1" showErrorMessage="1" sqref="I37:I47 E33 I51:I53 J33 I23:I32 D23:D33 F23:F33 D37:D48 F37:F48 E48 J48 D51:D53 F51:F53" xr:uid="{4A0E0EFC-377F-4533-9F63-D871AD5BC927}">
      <formula1>0.01</formula1>
      <formula2>1000000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Tank Prices</vt:lpstr>
      <vt:lpstr>Options</vt:lpstr>
    </vt:vector>
  </TitlesOfParts>
  <Company>Department of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Mesihovic, Nina (DES)</dc:creator>
  <cp:lastModifiedBy>Mesihovic, Nina (DES)</cp:lastModifiedBy>
  <dcterms:created xsi:type="dcterms:W3CDTF">2025-08-01T18:57:42Z</dcterms:created>
  <dcterms:modified xsi:type="dcterms:W3CDTF">2025-08-06T13:37:52Z</dcterms:modified>
</cp:coreProperties>
</file>